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195" windowHeight="8505"/>
  </bookViews>
  <sheets>
    <sheet name="NTS" sheetId="1" r:id="rId1"/>
    <sheet name="Srovnání" sheetId="2" r:id="rId2"/>
  </sheets>
  <calcPr calcId="145621"/>
</workbook>
</file>

<file path=xl/calcChain.xml><?xml version="1.0" encoding="utf-8"?>
<calcChain xmlns="http://schemas.openxmlformats.org/spreadsheetml/2006/main">
  <c r="N11" i="2" l="1"/>
  <c r="M11" i="2"/>
  <c r="N9" i="2"/>
  <c r="M9" i="2"/>
  <c r="N6" i="2"/>
  <c r="M6" i="2"/>
  <c r="N3" i="2"/>
  <c r="M3" i="2"/>
  <c r="N6" i="1"/>
  <c r="M6" i="1"/>
  <c r="N5" i="1"/>
  <c r="M5" i="1"/>
  <c r="N4" i="1"/>
  <c r="M4" i="1"/>
  <c r="N3" i="1"/>
  <c r="M3" i="1"/>
</calcChain>
</file>

<file path=xl/sharedStrings.xml><?xml version="1.0" encoding="utf-8"?>
<sst xmlns="http://schemas.openxmlformats.org/spreadsheetml/2006/main" count="78" uniqueCount="32">
  <si>
    <t>1x10A</t>
  </si>
  <si>
    <t>1x13A</t>
  </si>
  <si>
    <t>1x16A</t>
  </si>
  <si>
    <t>1x20A</t>
  </si>
  <si>
    <t>1x25A</t>
  </si>
  <si>
    <t>3x10A</t>
  </si>
  <si>
    <t>3x16A</t>
  </si>
  <si>
    <t>3x20A</t>
  </si>
  <si>
    <t>3x25A</t>
  </si>
  <si>
    <t>3x32A</t>
  </si>
  <si>
    <t>D1Sd</t>
  </si>
  <si>
    <t>D2Ad</t>
  </si>
  <si>
    <t>D2Td/18</t>
  </si>
  <si>
    <t>D2Td/20</t>
  </si>
  <si>
    <t>OM</t>
  </si>
  <si>
    <t>OTE</t>
  </si>
  <si>
    <t>VT</t>
  </si>
  <si>
    <t>NT</t>
  </si>
  <si>
    <t>SYS /A</t>
  </si>
  <si>
    <t>-</t>
  </si>
  <si>
    <t>FV do 10kW</t>
  </si>
  <si>
    <t>FV nad 10kW</t>
  </si>
  <si>
    <t>Měsíčně Kč bez DPH</t>
  </si>
  <si>
    <t>Kč / MWh</t>
  </si>
  <si>
    <t>Jistič</t>
  </si>
  <si>
    <t>D01d</t>
  </si>
  <si>
    <t>D02d</t>
  </si>
  <si>
    <t>SYS /A /MWh</t>
  </si>
  <si>
    <t>D25d</t>
  </si>
  <si>
    <t>D26d</t>
  </si>
  <si>
    <t>D35d</t>
  </si>
  <si>
    <t>D45d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</si>
</sst>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2" xfId="0" applyBorder="1"/>
    <xf numFmtId="0" fontId="0" fillId="0" borderId="3" xfId="0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2" borderId="4" xfId="0" applyFill="1" applyBorder="1"/>
    <xf numFmtId="0" fontId="0" fillId="2" borderId="5" xfId="0" applyFill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2" borderId="8" xfId="0" applyFill="1" applyBorder="1"/>
    <xf numFmtId="0" fontId="0" fillId="2" borderId="11" xfId="0" applyFill="1" applyBorder="1"/>
    <xf numFmtId="0" fontId="0" fillId="0" borderId="12" xfId="0" applyBorder="1"/>
    <xf numFmtId="0" fontId="0" fillId="0" borderId="13" xfId="0" applyBorder="1"/>
    <xf numFmtId="0" fontId="0" fillId="2" borderId="13" xfId="0" applyFill="1" applyBorder="1"/>
    <xf numFmtId="0" fontId="0" fillId="2" borderId="14" xfId="0" applyFill="1" applyBorder="1"/>
    <xf numFmtId="0" fontId="0" fillId="0" borderId="15" xfId="0" applyBorder="1"/>
    <xf numFmtId="0" fontId="0" fillId="0" borderId="1" xfId="0" applyBorder="1"/>
    <xf numFmtId="0" fontId="0" fillId="0" borderId="16" xfId="0" applyBorder="1" applyAlignment="1">
      <alignment horizontal="center"/>
    </xf>
    <xf numFmtId="0" fontId="0" fillId="0" borderId="18" xfId="0" applyBorder="1"/>
    <xf numFmtId="0" fontId="0" fillId="0" borderId="19" xfId="0" applyBorder="1"/>
    <xf numFmtId="0" fontId="0" fillId="2" borderId="20" xfId="0" applyFill="1" applyBorder="1"/>
    <xf numFmtId="0" fontId="0" fillId="0" borderId="20" xfId="0" applyBorder="1"/>
    <xf numFmtId="0" fontId="0" fillId="2" borderId="21" xfId="0" applyFill="1" applyBorder="1"/>
    <xf numFmtId="0" fontId="0" fillId="0" borderId="17" xfId="0" applyBorder="1"/>
    <xf numFmtId="0" fontId="0" fillId="0" borderId="22" xfId="0" applyBorder="1"/>
    <xf numFmtId="0" fontId="0" fillId="0" borderId="23" xfId="0" applyBorder="1"/>
    <xf numFmtId="0" fontId="0" fillId="2" borderId="24" xfId="0" applyFill="1" applyBorder="1"/>
    <xf numFmtId="0" fontId="0" fillId="0" borderId="24" xfId="0" applyBorder="1"/>
    <xf numFmtId="0" fontId="0" fillId="2" borderId="25" xfId="0" applyFill="1" applyBorder="1"/>
    <xf numFmtId="0" fontId="0" fillId="0" borderId="26" xfId="0" applyBorder="1"/>
    <xf numFmtId="0" fontId="0" fillId="0" borderId="11" xfId="0" applyBorder="1"/>
    <xf numFmtId="0" fontId="0" fillId="0" borderId="14" xfId="0" applyBorder="1"/>
    <xf numFmtId="0" fontId="0" fillId="0" borderId="18" xfId="0" applyBorder="1" applyAlignment="1">
      <alignment horizontal="center"/>
    </xf>
    <xf numFmtId="0" fontId="0" fillId="0" borderId="21" xfId="0" applyBorder="1"/>
    <xf numFmtId="0" fontId="0" fillId="0" borderId="25" xfId="0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"/>
  <sheetViews>
    <sheetView tabSelected="1" workbookViewId="0">
      <selection activeCell="I20" sqref="I20"/>
    </sheetView>
  </sheetViews>
  <sheetFormatPr defaultRowHeight="15" x14ac:dyDescent="0.25"/>
  <cols>
    <col min="13" max="13" width="11.28515625" bestFit="1" customWidth="1"/>
    <col min="14" max="14" width="12.28515625" bestFit="1" customWidth="1"/>
    <col min="17" max="17" width="9.42578125" bestFit="1" customWidth="1"/>
  </cols>
  <sheetData>
    <row r="1" spans="1:18" ht="15.75" thickBot="1" x14ac:dyDescent="0.3">
      <c r="A1" s="1"/>
      <c r="B1" s="2" t="s">
        <v>22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6"/>
      <c r="Q1" s="20" t="s">
        <v>23</v>
      </c>
      <c r="R1" s="27" t="s">
        <v>23</v>
      </c>
    </row>
    <row r="2" spans="1:18" ht="15.75" thickBot="1" x14ac:dyDescent="0.3">
      <c r="A2" s="20" t="s">
        <v>24</v>
      </c>
      <c r="B2" s="11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3" t="s">
        <v>9</v>
      </c>
      <c r="L2" s="3" t="s">
        <v>14</v>
      </c>
      <c r="M2" s="3" t="s">
        <v>20</v>
      </c>
      <c r="N2" s="3" t="s">
        <v>21</v>
      </c>
      <c r="O2" s="3" t="s">
        <v>18</v>
      </c>
      <c r="P2" s="22" t="s">
        <v>15</v>
      </c>
      <c r="Q2" s="20" t="s">
        <v>16</v>
      </c>
      <c r="R2" s="27" t="s">
        <v>17</v>
      </c>
    </row>
    <row r="3" spans="1:18" x14ac:dyDescent="0.25">
      <c r="A3" s="15" t="s">
        <v>10</v>
      </c>
      <c r="B3" s="12">
        <v>47.1</v>
      </c>
      <c r="C3" s="8">
        <v>61.23</v>
      </c>
      <c r="D3" s="8">
        <v>75.36</v>
      </c>
      <c r="E3" s="8">
        <v>94.2</v>
      </c>
      <c r="F3" s="8">
        <v>117.75</v>
      </c>
      <c r="G3" s="8">
        <v>141.30000000000001</v>
      </c>
      <c r="H3" s="8">
        <v>226.08</v>
      </c>
      <c r="I3" s="8">
        <v>226.08</v>
      </c>
      <c r="J3" s="8">
        <v>353.25</v>
      </c>
      <c r="K3" s="8">
        <v>452.16</v>
      </c>
      <c r="L3" s="8">
        <v>53.67</v>
      </c>
      <c r="M3" s="8">
        <f>107.34-L3</f>
        <v>53.67</v>
      </c>
      <c r="N3" s="8">
        <f>578.55-L3</f>
        <v>524.88</v>
      </c>
      <c r="O3" s="8">
        <v>0.31</v>
      </c>
      <c r="P3" s="23">
        <v>6.58</v>
      </c>
      <c r="Q3" s="19">
        <v>141.65</v>
      </c>
      <c r="R3" s="29" t="s">
        <v>19</v>
      </c>
    </row>
    <row r="4" spans="1:18" x14ac:dyDescent="0.25">
      <c r="A4" s="16" t="s">
        <v>11</v>
      </c>
      <c r="B4" s="10">
        <v>31.1</v>
      </c>
      <c r="C4" s="4">
        <v>40.43</v>
      </c>
      <c r="D4" s="4">
        <v>49.76</v>
      </c>
      <c r="E4" s="4">
        <v>62.2</v>
      </c>
      <c r="F4" s="4">
        <v>77.75</v>
      </c>
      <c r="G4" s="4">
        <v>93.3</v>
      </c>
      <c r="H4" s="4">
        <v>149.28</v>
      </c>
      <c r="I4" s="4">
        <v>186.6</v>
      </c>
      <c r="J4" s="4">
        <v>233.25</v>
      </c>
      <c r="K4" s="4">
        <v>298.56</v>
      </c>
      <c r="L4" s="4">
        <v>53.67</v>
      </c>
      <c r="M4" s="4">
        <f>107.34-L4</f>
        <v>53.67</v>
      </c>
      <c r="N4" s="4">
        <f>578.55-L4</f>
        <v>524.88</v>
      </c>
      <c r="O4" s="4">
        <v>0.31</v>
      </c>
      <c r="P4" s="25">
        <v>6.58</v>
      </c>
      <c r="Q4" s="16">
        <v>141.65</v>
      </c>
      <c r="R4" s="31">
        <v>118.01</v>
      </c>
    </row>
    <row r="5" spans="1:18" x14ac:dyDescent="0.25">
      <c r="A5" s="16" t="s">
        <v>12</v>
      </c>
      <c r="B5" s="10">
        <v>29.6</v>
      </c>
      <c r="C5" s="4">
        <v>38.479999999999997</v>
      </c>
      <c r="D5" s="4">
        <v>47.36</v>
      </c>
      <c r="E5" s="4">
        <v>59.2</v>
      </c>
      <c r="F5" s="4">
        <v>74</v>
      </c>
      <c r="G5" s="4">
        <v>88.8</v>
      </c>
      <c r="H5" s="4">
        <v>142.08000000000001</v>
      </c>
      <c r="I5" s="4">
        <v>177.6</v>
      </c>
      <c r="J5" s="4">
        <v>222</v>
      </c>
      <c r="K5" s="4">
        <v>284.16000000000003</v>
      </c>
      <c r="L5" s="4">
        <v>53.67</v>
      </c>
      <c r="M5" s="4">
        <f>107.34-L5</f>
        <v>53.67</v>
      </c>
      <c r="N5" s="4">
        <f>578.55-L5</f>
        <v>524.88</v>
      </c>
      <c r="O5" s="4">
        <v>0.31</v>
      </c>
      <c r="P5" s="25">
        <v>6.58</v>
      </c>
      <c r="Q5" s="16">
        <v>141.65</v>
      </c>
      <c r="R5" s="31">
        <v>131.13</v>
      </c>
    </row>
    <row r="6" spans="1:18" ht="15.75" thickBot="1" x14ac:dyDescent="0.3">
      <c r="A6" s="35" t="s">
        <v>13</v>
      </c>
      <c r="B6" s="34">
        <v>29.6</v>
      </c>
      <c r="C6" s="5">
        <v>38.479999999999997</v>
      </c>
      <c r="D6" s="5">
        <v>47.36</v>
      </c>
      <c r="E6" s="5">
        <v>59.2</v>
      </c>
      <c r="F6" s="5">
        <v>74</v>
      </c>
      <c r="G6" s="5">
        <v>88.8</v>
      </c>
      <c r="H6" s="5">
        <v>142.08000000000001</v>
      </c>
      <c r="I6" s="5">
        <v>177.6</v>
      </c>
      <c r="J6" s="5">
        <v>222</v>
      </c>
      <c r="K6" s="5">
        <v>284.16000000000003</v>
      </c>
      <c r="L6" s="5">
        <v>53.67</v>
      </c>
      <c r="M6" s="5">
        <f>107.34-L6</f>
        <v>53.67</v>
      </c>
      <c r="N6" s="5">
        <f>578.55-L6</f>
        <v>524.88</v>
      </c>
      <c r="O6" s="5">
        <v>0.31</v>
      </c>
      <c r="P6" s="37">
        <v>6.58</v>
      </c>
      <c r="Q6" s="35">
        <v>141.65</v>
      </c>
      <c r="R6" s="38">
        <v>131.13</v>
      </c>
    </row>
  </sheetData>
  <mergeCells count="1">
    <mergeCell ref="B1:P1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workbookViewId="0">
      <selection activeCell="J19" sqref="J19"/>
    </sheetView>
  </sheetViews>
  <sheetFormatPr defaultRowHeight="15" x14ac:dyDescent="0.25"/>
  <cols>
    <col min="13" max="13" width="11.28515625" bestFit="1" customWidth="1"/>
    <col min="14" max="14" width="12.28515625" bestFit="1" customWidth="1"/>
    <col min="15" max="15" width="12.5703125" bestFit="1" customWidth="1"/>
    <col min="17" max="18" width="9.42578125" bestFit="1" customWidth="1"/>
  </cols>
  <sheetData>
    <row r="1" spans="1:18" ht="15.75" thickBot="1" x14ac:dyDescent="0.3">
      <c r="A1" s="9"/>
      <c r="B1" s="21" t="s">
        <v>22</v>
      </c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33" t="s">
        <v>23</v>
      </c>
      <c r="R1" s="27" t="s">
        <v>23</v>
      </c>
    </row>
    <row r="2" spans="1:18" ht="15.75" thickBot="1" x14ac:dyDescent="0.3">
      <c r="A2" s="20" t="s">
        <v>24</v>
      </c>
      <c r="B2" s="11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3" t="s">
        <v>9</v>
      </c>
      <c r="L2" s="3" t="s">
        <v>14</v>
      </c>
      <c r="M2" s="3" t="s">
        <v>20</v>
      </c>
      <c r="N2" s="3" t="s">
        <v>21</v>
      </c>
      <c r="O2" s="3" t="s">
        <v>27</v>
      </c>
      <c r="P2" s="22" t="s">
        <v>15</v>
      </c>
      <c r="Q2" s="20" t="s">
        <v>16</v>
      </c>
      <c r="R2" s="28" t="s">
        <v>17</v>
      </c>
    </row>
    <row r="3" spans="1:18" x14ac:dyDescent="0.25">
      <c r="A3" s="19" t="s">
        <v>10</v>
      </c>
      <c r="B3" s="12">
        <v>47.1</v>
      </c>
      <c r="C3" s="8">
        <v>61.23</v>
      </c>
      <c r="D3" s="8">
        <v>75.36</v>
      </c>
      <c r="E3" s="8">
        <v>94.2</v>
      </c>
      <c r="F3" s="8">
        <v>117.75</v>
      </c>
      <c r="G3" s="8">
        <v>141.30000000000001</v>
      </c>
      <c r="H3" s="8">
        <v>226.08</v>
      </c>
      <c r="I3" s="8">
        <v>226.08</v>
      </c>
      <c r="J3" s="8">
        <v>353.25</v>
      </c>
      <c r="K3" s="8">
        <v>452.16</v>
      </c>
      <c r="L3" s="8">
        <v>53.67</v>
      </c>
      <c r="M3" s="8">
        <f>107.34-L3</f>
        <v>53.67</v>
      </c>
      <c r="N3" s="8">
        <f>578.55-L3</f>
        <v>524.88</v>
      </c>
      <c r="O3" s="8">
        <v>0.31</v>
      </c>
      <c r="P3" s="23">
        <v>6.58</v>
      </c>
      <c r="Q3" s="19">
        <v>141.65</v>
      </c>
      <c r="R3" s="29" t="s">
        <v>19</v>
      </c>
    </row>
    <row r="4" spans="1:18" x14ac:dyDescent="0.25">
      <c r="A4" s="17" t="s">
        <v>25</v>
      </c>
      <c r="B4" s="13">
        <v>7</v>
      </c>
      <c r="C4" s="6">
        <v>7</v>
      </c>
      <c r="D4" s="6">
        <v>7</v>
      </c>
      <c r="E4" s="6">
        <v>7</v>
      </c>
      <c r="F4" s="6">
        <v>7</v>
      </c>
      <c r="G4" s="6">
        <v>7</v>
      </c>
      <c r="H4" s="6">
        <v>12</v>
      </c>
      <c r="I4" s="6">
        <v>14</v>
      </c>
      <c r="J4" s="6">
        <v>18</v>
      </c>
      <c r="K4" s="6">
        <v>23</v>
      </c>
      <c r="L4" s="6" t="s">
        <v>19</v>
      </c>
      <c r="M4" s="6" t="s">
        <v>19</v>
      </c>
      <c r="N4" s="6" t="s">
        <v>19</v>
      </c>
      <c r="O4" s="6">
        <v>99.71</v>
      </c>
      <c r="P4" s="24">
        <v>6.58</v>
      </c>
      <c r="Q4" s="17">
        <v>2112.1</v>
      </c>
      <c r="R4" s="30" t="s">
        <v>19</v>
      </c>
    </row>
    <row r="5" spans="1:18" x14ac:dyDescent="0.25">
      <c r="A5" s="17" t="s">
        <v>26</v>
      </c>
      <c r="B5" s="13">
        <v>36</v>
      </c>
      <c r="C5" s="6">
        <v>36</v>
      </c>
      <c r="D5" s="6">
        <v>36</v>
      </c>
      <c r="E5" s="6">
        <v>36</v>
      </c>
      <c r="F5" s="6">
        <v>36</v>
      </c>
      <c r="G5" s="6">
        <v>36</v>
      </c>
      <c r="H5" s="6">
        <v>57</v>
      </c>
      <c r="I5" s="6">
        <v>71</v>
      </c>
      <c r="J5" s="6">
        <v>89</v>
      </c>
      <c r="K5" s="6">
        <v>114</v>
      </c>
      <c r="L5" s="6" t="s">
        <v>19</v>
      </c>
      <c r="M5" s="6" t="s">
        <v>19</v>
      </c>
      <c r="N5" s="6" t="s">
        <v>19</v>
      </c>
      <c r="O5" s="6">
        <v>99.71</v>
      </c>
      <c r="P5" s="24">
        <v>6.58</v>
      </c>
      <c r="Q5" s="17">
        <v>1579.8</v>
      </c>
      <c r="R5" s="30" t="s">
        <v>19</v>
      </c>
    </row>
    <row r="6" spans="1:18" x14ac:dyDescent="0.25">
      <c r="A6" s="16" t="s">
        <v>11</v>
      </c>
      <c r="B6" s="10">
        <v>31.1</v>
      </c>
      <c r="C6" s="4">
        <v>40.43</v>
      </c>
      <c r="D6" s="4">
        <v>49.76</v>
      </c>
      <c r="E6" s="4">
        <v>62.2</v>
      </c>
      <c r="F6" s="4">
        <v>77.75</v>
      </c>
      <c r="G6" s="4">
        <v>93.3</v>
      </c>
      <c r="H6" s="4">
        <v>149.28</v>
      </c>
      <c r="I6" s="4">
        <v>186.6</v>
      </c>
      <c r="J6" s="4">
        <v>233.25</v>
      </c>
      <c r="K6" s="4">
        <v>298.56</v>
      </c>
      <c r="L6" s="4">
        <v>53.67</v>
      </c>
      <c r="M6" s="4">
        <f>107.34-L6</f>
        <v>53.67</v>
      </c>
      <c r="N6" s="4">
        <f>578.55-L6</f>
        <v>524.88</v>
      </c>
      <c r="O6" s="4">
        <v>0.31</v>
      </c>
      <c r="P6" s="25">
        <v>6.58</v>
      </c>
      <c r="Q6" s="16">
        <v>141.65</v>
      </c>
      <c r="R6" s="31">
        <v>118.01</v>
      </c>
    </row>
    <row r="7" spans="1:18" x14ac:dyDescent="0.25">
      <c r="A7" s="17" t="s">
        <v>28</v>
      </c>
      <c r="B7" s="13">
        <v>49</v>
      </c>
      <c r="C7" s="6">
        <v>49</v>
      </c>
      <c r="D7" s="6">
        <v>49</v>
      </c>
      <c r="E7" s="6">
        <v>49</v>
      </c>
      <c r="F7" s="6">
        <v>49</v>
      </c>
      <c r="G7" s="6">
        <v>49</v>
      </c>
      <c r="H7" s="6">
        <v>78</v>
      </c>
      <c r="I7" s="6">
        <v>97</v>
      </c>
      <c r="J7" s="6">
        <v>121</v>
      </c>
      <c r="K7" s="6">
        <v>155</v>
      </c>
      <c r="L7" s="6" t="s">
        <v>19</v>
      </c>
      <c r="M7" s="6" t="s">
        <v>19</v>
      </c>
      <c r="N7" s="6" t="s">
        <v>19</v>
      </c>
      <c r="O7" s="6">
        <v>99.71</v>
      </c>
      <c r="P7" s="24">
        <v>6.58</v>
      </c>
      <c r="Q7" s="17">
        <v>1647.54</v>
      </c>
      <c r="R7" s="30">
        <v>604.66</v>
      </c>
    </row>
    <row r="8" spans="1:18" x14ac:dyDescent="0.25">
      <c r="A8" s="17" t="s">
        <v>29</v>
      </c>
      <c r="B8" s="13">
        <v>81</v>
      </c>
      <c r="C8" s="6">
        <v>81</v>
      </c>
      <c r="D8" s="6">
        <v>81</v>
      </c>
      <c r="E8" s="6">
        <v>81</v>
      </c>
      <c r="F8" s="6">
        <v>81</v>
      </c>
      <c r="G8" s="6">
        <v>81</v>
      </c>
      <c r="H8" s="6">
        <v>130</v>
      </c>
      <c r="I8" s="6">
        <v>162</v>
      </c>
      <c r="J8" s="6">
        <v>203</v>
      </c>
      <c r="K8" s="6">
        <v>259</v>
      </c>
      <c r="L8" s="6" t="s">
        <v>19</v>
      </c>
      <c r="M8" s="6" t="s">
        <v>19</v>
      </c>
      <c r="N8" s="6" t="s">
        <v>19</v>
      </c>
      <c r="O8" s="6">
        <v>99.71</v>
      </c>
      <c r="P8" s="24">
        <v>6.58</v>
      </c>
      <c r="Q8" s="17">
        <v>1647.54</v>
      </c>
      <c r="R8" s="30">
        <v>604.66</v>
      </c>
    </row>
    <row r="9" spans="1:18" x14ac:dyDescent="0.25">
      <c r="A9" s="16" t="s">
        <v>12</v>
      </c>
      <c r="B9" s="10">
        <v>29.6</v>
      </c>
      <c r="C9" s="4">
        <v>38.479999999999997</v>
      </c>
      <c r="D9" s="4">
        <v>47.36</v>
      </c>
      <c r="E9" s="4">
        <v>59.2</v>
      </c>
      <c r="F9" s="4">
        <v>74</v>
      </c>
      <c r="G9" s="4">
        <v>88.8</v>
      </c>
      <c r="H9" s="4">
        <v>142.08000000000001</v>
      </c>
      <c r="I9" s="4">
        <v>177.6</v>
      </c>
      <c r="J9" s="4">
        <v>222</v>
      </c>
      <c r="K9" s="4">
        <v>284.16000000000003</v>
      </c>
      <c r="L9" s="4">
        <v>53.67</v>
      </c>
      <c r="M9" s="4">
        <f>107.34-L9</f>
        <v>53.67</v>
      </c>
      <c r="N9" s="4">
        <f>578.55-L9</f>
        <v>524.88</v>
      </c>
      <c r="O9" s="4">
        <v>0.31</v>
      </c>
      <c r="P9" s="25">
        <v>6.58</v>
      </c>
      <c r="Q9" s="16">
        <v>141.65</v>
      </c>
      <c r="R9" s="31">
        <v>131.13</v>
      </c>
    </row>
    <row r="10" spans="1:18" x14ac:dyDescent="0.25">
      <c r="A10" s="17" t="s">
        <v>30</v>
      </c>
      <c r="B10" s="13">
        <v>107</v>
      </c>
      <c r="C10" s="6">
        <v>107</v>
      </c>
      <c r="D10" s="6">
        <v>107</v>
      </c>
      <c r="E10" s="6">
        <v>107</v>
      </c>
      <c r="F10" s="6">
        <v>107</v>
      </c>
      <c r="G10" s="6">
        <v>107</v>
      </c>
      <c r="H10" s="6">
        <v>171</v>
      </c>
      <c r="I10" s="6">
        <v>214</v>
      </c>
      <c r="J10" s="6">
        <v>268</v>
      </c>
      <c r="K10" s="6">
        <v>343</v>
      </c>
      <c r="L10" s="6" t="s">
        <v>19</v>
      </c>
      <c r="M10" s="6" t="s">
        <v>19</v>
      </c>
      <c r="N10" s="6" t="s">
        <v>19</v>
      </c>
      <c r="O10" s="6">
        <v>99.71</v>
      </c>
      <c r="P10" s="24">
        <v>6.58</v>
      </c>
      <c r="Q10" s="17">
        <v>258.42</v>
      </c>
      <c r="R10" s="30">
        <v>60.96</v>
      </c>
    </row>
    <row r="11" spans="1:18" x14ac:dyDescent="0.25">
      <c r="A11" s="16" t="s">
        <v>13</v>
      </c>
      <c r="B11" s="10">
        <v>29.6</v>
      </c>
      <c r="C11" s="4">
        <v>38.479999999999997</v>
      </c>
      <c r="D11" s="4">
        <v>47.36</v>
      </c>
      <c r="E11" s="4">
        <v>59.2</v>
      </c>
      <c r="F11" s="4">
        <v>74</v>
      </c>
      <c r="G11" s="4">
        <v>88.8</v>
      </c>
      <c r="H11" s="4">
        <v>142.08000000000001</v>
      </c>
      <c r="I11" s="4">
        <v>177.6</v>
      </c>
      <c r="J11" s="4">
        <v>222</v>
      </c>
      <c r="K11" s="4">
        <v>284.16000000000003</v>
      </c>
      <c r="L11" s="4">
        <v>53.67</v>
      </c>
      <c r="M11" s="4">
        <f>107.34-L11</f>
        <v>53.67</v>
      </c>
      <c r="N11" s="4">
        <f>578.55-L11</f>
        <v>524.88</v>
      </c>
      <c r="O11" s="4">
        <v>0.31</v>
      </c>
      <c r="P11" s="25">
        <v>6.58</v>
      </c>
      <c r="Q11" s="16">
        <v>141.65</v>
      </c>
      <c r="R11" s="31">
        <v>131.13</v>
      </c>
    </row>
    <row r="12" spans="1:18" ht="15.75" thickBot="1" x14ac:dyDescent="0.3">
      <c r="A12" s="18" t="s">
        <v>31</v>
      </c>
      <c r="B12" s="14">
        <v>126</v>
      </c>
      <c r="C12" s="7">
        <v>126</v>
      </c>
      <c r="D12" s="7">
        <v>126</v>
      </c>
      <c r="E12" s="7">
        <v>126</v>
      </c>
      <c r="F12" s="7">
        <v>126</v>
      </c>
      <c r="G12" s="7">
        <v>126</v>
      </c>
      <c r="H12" s="7">
        <v>202</v>
      </c>
      <c r="I12" s="7">
        <v>252</v>
      </c>
      <c r="J12" s="7">
        <v>315</v>
      </c>
      <c r="K12" s="7">
        <v>403</v>
      </c>
      <c r="L12" s="7" t="s">
        <v>19</v>
      </c>
      <c r="M12" s="7" t="s">
        <v>19</v>
      </c>
      <c r="N12" s="7" t="s">
        <v>19</v>
      </c>
      <c r="O12" s="7">
        <v>99.71</v>
      </c>
      <c r="P12" s="26">
        <v>6.58</v>
      </c>
      <c r="Q12" s="18">
        <v>258.42</v>
      </c>
      <c r="R12" s="32">
        <v>60.96</v>
      </c>
    </row>
  </sheetData>
  <mergeCells count="1">
    <mergeCell ref="B1:P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NTS</vt:lpstr>
      <vt:lpstr>Srovnání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Mašín</dc:creator>
  <cp:lastModifiedBy>Radek Mašín</cp:lastModifiedBy>
  <dcterms:created xsi:type="dcterms:W3CDTF">2016-01-30T11:29:00Z</dcterms:created>
  <dcterms:modified xsi:type="dcterms:W3CDTF">2016-01-30T12:21:17Z</dcterms:modified>
</cp:coreProperties>
</file>