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s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<sst xmlns="http://schemas.openxmlformats.org/spreadsheetml/2006/main" count="46" uniqueCount="24">
  <si>
    <t xml:space="preserve">Distribuce 2024</t>
  </si>
  <si>
    <t xml:space="preserve">Ceník Elektřina extra</t>
  </si>
  <si>
    <t xml:space="preserve">Celkem roční spotřeba</t>
  </si>
  <si>
    <t xml:space="preserve">1MWh</t>
  </si>
  <si>
    <t xml:space="preserve">VT</t>
  </si>
  <si>
    <t xml:space="preserve">NT</t>
  </si>
  <si>
    <t xml:space="preserve">počet měsíců</t>
  </si>
  <si>
    <t xml:space="preserve">ČEZ D25d</t>
  </si>
  <si>
    <t xml:space="preserve">ČEZ D02d</t>
  </si>
  <si>
    <t xml:space="preserve">ČEZ D01d</t>
  </si>
  <si>
    <t xml:space="preserve">VT za J</t>
  </si>
  <si>
    <t xml:space="preserve">Za 1 kWh</t>
  </si>
  <si>
    <t xml:space="preserve">NT za J</t>
  </si>
  <si>
    <t xml:space="preserve">Poplatek za OM</t>
  </si>
  <si>
    <t xml:space="preserve">Za 1 měsíc</t>
  </si>
  <si>
    <t xml:space="preserve">Daň z EE</t>
  </si>
  <si>
    <t xml:space="preserve">VT distribuce</t>
  </si>
  <si>
    <t xml:space="preserve">NT distribuce</t>
  </si>
  <si>
    <t xml:space="preserve">Poplatek dist. Za OM</t>
  </si>
  <si>
    <t xml:space="preserve">Systémové služby</t>
  </si>
  <si>
    <t xml:space="preserve">Obnovitelné zdroje</t>
  </si>
  <si>
    <t xml:space="preserve">Poplatek OTE za OM</t>
  </si>
  <si>
    <t xml:space="preserve">Celkem</t>
  </si>
  <si>
    <t xml:space="preserve">Celkem s DPH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</si>
</sst>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14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000000"/>
      <name val="Lucida Sans"/>
      <family val="2"/>
      <charset val="238"/>
    </font>
    <font>
      <sz val="10"/>
      <name val="Lucida Sans"/>
      <family val="2"/>
      <charset val="238"/>
    </font>
    <font>
      <sz val="10"/>
      <color rgb="FF333333"/>
      <name val="Lucida Sans"/>
      <family val="2"/>
      <charset val="238"/>
    </font>
    <font>
      <sz val="10"/>
      <color rgb="FF808080"/>
      <name val="Lucida Sans"/>
      <family val="2"/>
      <charset val="238"/>
    </font>
    <font>
      <sz val="10"/>
      <color rgb="FF006600"/>
      <name val="Lucida Sans"/>
      <family val="2"/>
      <charset val="238"/>
    </font>
    <font>
      <sz val="10"/>
      <color rgb="FF996600"/>
      <name val="Lucida Sans"/>
      <family val="2"/>
      <charset val="238"/>
    </font>
    <font>
      <sz val="10"/>
      <color rgb="FFCC0000"/>
      <name val="Lucida Sans"/>
      <family val="2"/>
      <charset val="238"/>
    </font>
    <font>
      <sz val="10"/>
      <color rgb="FFFFFFFF"/>
      <name val="Lucida Sans"/>
      <family val="2"/>
      <charset val="238"/>
    </font>
    <font>
      <sz val="10"/>
      <name val="Times New Roman"/>
      <family val="1"/>
      <charset val="238"/>
    </font>
    <font>
      <b val="true"/>
      <sz val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2" borderId="1" applyFont="true" applyBorder="true" applyAlignment="false" applyProtection="false"/>
    <xf numFmtId="164" fontId="7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8" fillId="3" borderId="0" applyFont="true" applyBorder="false" applyAlignment="false" applyProtection="false"/>
    <xf numFmtId="164" fontId="9" fillId="2" borderId="0" applyFont="true" applyBorder="false" applyAlignment="false" applyProtection="false"/>
    <xf numFmtId="164" fontId="10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1" fillId="6" borderId="0" applyFont="true" applyBorder="false" applyAlignment="false" applyProtection="false"/>
    <xf numFmtId="164" fontId="11" fillId="7" borderId="0" applyFont="true" applyBorder="false" applyAlignment="false" applyProtection="false"/>
    <xf numFmtId="164" fontId="4" fillId="8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3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9" activeCellId="0" sqref="F9"/>
    </sheetView>
  </sheetViews>
  <sheetFormatPr defaultRowHeight="12.8" zeroHeight="false" outlineLevelRow="0" outlineLevelCol="0"/>
  <cols>
    <col collapsed="false" customWidth="true" hidden="false" outlineLevel="0" max="1" min="1" style="0" width="26.42"/>
    <col collapsed="false" customWidth="true" hidden="false" outlineLevel="0" max="2" min="2" style="0" width="10.07"/>
    <col collapsed="false" customWidth="true" hidden="false" outlineLevel="0" max="4" min="3" style="0" width="13.75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0" t="s">
        <v>1</v>
      </c>
    </row>
    <row r="3" customFormat="false" ht="12.8" hidden="false" customHeight="false" outlineLevel="0" collapsed="false">
      <c r="A3" s="0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/>
    </row>
    <row r="4" customFormat="false" ht="12.8" hidden="false" customHeight="false" outlineLevel="0" collapsed="false">
      <c r="A4" s="0" t="s">
        <v>4</v>
      </c>
      <c r="C4" s="1" t="n">
        <v>500</v>
      </c>
      <c r="D4" s="1" t="n">
        <v>0</v>
      </c>
      <c r="E4" s="1" t="n">
        <v>1000</v>
      </c>
      <c r="F4" s="1" t="n">
        <v>1000</v>
      </c>
    </row>
    <row r="5" customFormat="false" ht="12.8" hidden="false" customHeight="false" outlineLevel="0" collapsed="false">
      <c r="A5" s="0" t="s">
        <v>5</v>
      </c>
      <c r="C5" s="1" t="n">
        <v>500</v>
      </c>
      <c r="D5" s="1" t="n">
        <v>1000</v>
      </c>
      <c r="E5" s="1"/>
      <c r="F5" s="1"/>
    </row>
    <row r="6" customFormat="false" ht="12.8" hidden="false" customHeight="false" outlineLevel="0" collapsed="false">
      <c r="A6" s="0" t="s">
        <v>6</v>
      </c>
      <c r="C6" s="0" t="n">
        <v>12</v>
      </c>
      <c r="D6" s="0" t="n">
        <v>12</v>
      </c>
      <c r="E6" s="0" t="n">
        <v>12</v>
      </c>
      <c r="F6" s="0" t="n">
        <v>12</v>
      </c>
    </row>
    <row r="8" customFormat="false" ht="12.8" hidden="false" customHeight="false" outlineLevel="0" collapsed="false">
      <c r="C8" s="0" t="s">
        <v>7</v>
      </c>
      <c r="D8" s="1" t="s">
        <v>7</v>
      </c>
      <c r="E8" s="0" t="s">
        <v>8</v>
      </c>
      <c r="F8" s="0" t="s">
        <v>9</v>
      </c>
    </row>
    <row r="9" customFormat="false" ht="12.8" hidden="false" customHeight="false" outlineLevel="0" collapsed="false">
      <c r="A9" s="0" t="s">
        <v>10</v>
      </c>
      <c r="B9" s="0" t="s">
        <v>11</v>
      </c>
      <c r="C9" s="1" t="n">
        <v>3.15</v>
      </c>
      <c r="D9" s="1" t="n">
        <v>3.15</v>
      </c>
      <c r="E9" s="0" t="n">
        <v>3.05</v>
      </c>
      <c r="F9" s="0" t="n">
        <v>3.05</v>
      </c>
    </row>
    <row r="10" customFormat="false" ht="12.8" hidden="false" customHeight="false" outlineLevel="0" collapsed="false">
      <c r="A10" s="0" t="s">
        <v>12</v>
      </c>
      <c r="B10" s="0" t="s">
        <v>11</v>
      </c>
      <c r="C10" s="1" t="n">
        <v>2.95</v>
      </c>
      <c r="D10" s="1" t="n">
        <v>2.95</v>
      </c>
    </row>
    <row r="11" customFormat="false" ht="12.8" hidden="false" customHeight="false" outlineLevel="0" collapsed="false">
      <c r="A11" s="0" t="s">
        <v>13</v>
      </c>
      <c r="B11" s="0" t="s">
        <v>14</v>
      </c>
      <c r="C11" s="0" t="n">
        <v>128</v>
      </c>
      <c r="D11" s="0" t="n">
        <v>128</v>
      </c>
      <c r="E11" s="0" t="n">
        <v>128</v>
      </c>
      <c r="F11" s="0" t="n">
        <v>128</v>
      </c>
    </row>
    <row r="12" customFormat="false" ht="12.8" hidden="false" customHeight="false" outlineLevel="0" collapsed="false">
      <c r="A12" s="0" t="s">
        <v>15</v>
      </c>
      <c r="B12" s="0" t="s">
        <v>11</v>
      </c>
      <c r="C12" s="0" t="n">
        <v>0.0283</v>
      </c>
      <c r="D12" s="0" t="n">
        <v>0.0283</v>
      </c>
      <c r="E12" s="0" t="n">
        <v>0.0283</v>
      </c>
      <c r="F12" s="0" t="n">
        <v>0.0283</v>
      </c>
    </row>
    <row r="13" customFormat="false" ht="12.8" hidden="false" customHeight="false" outlineLevel="0" collapsed="false">
      <c r="A13" s="0" t="s">
        <v>16</v>
      </c>
      <c r="B13" s="0" t="s">
        <v>11</v>
      </c>
      <c r="C13" s="1" t="n">
        <v>2.15517</v>
      </c>
      <c r="D13" s="1" t="n">
        <v>2.15517</v>
      </c>
      <c r="E13" s="3" t="n">
        <v>2.01566</v>
      </c>
      <c r="F13" s="0" t="n">
        <v>2.6017</v>
      </c>
    </row>
    <row r="14" customFormat="false" ht="12.8" hidden="false" customHeight="false" outlineLevel="0" collapsed="false">
      <c r="A14" s="0" t="s">
        <v>17</v>
      </c>
      <c r="B14" s="0" t="s">
        <v>11</v>
      </c>
      <c r="C14" s="3" t="n">
        <v>0.43809</v>
      </c>
      <c r="D14" s="3" t="n">
        <v>0.17398</v>
      </c>
      <c r="E14" s="3"/>
      <c r="F14" s="3"/>
    </row>
    <row r="15" customFormat="false" ht="12.8" hidden="false" customHeight="false" outlineLevel="0" collapsed="false">
      <c r="A15" s="0" t="s">
        <v>18</v>
      </c>
      <c r="B15" s="0" t="s">
        <v>14</v>
      </c>
      <c r="C15" s="1" t="n">
        <v>197</v>
      </c>
      <c r="D15" s="1" t="n">
        <v>197</v>
      </c>
      <c r="E15" s="0" t="n">
        <v>205</v>
      </c>
      <c r="F15" s="0" t="n">
        <v>91</v>
      </c>
    </row>
    <row r="16" customFormat="false" ht="12.8" hidden="false" customHeight="false" outlineLevel="0" collapsed="false">
      <c r="A16" s="0" t="s">
        <v>19</v>
      </c>
      <c r="B16" s="0" t="s">
        <v>11</v>
      </c>
      <c r="C16" s="1" t="n">
        <v>0.21282</v>
      </c>
      <c r="D16" s="1" t="n">
        <v>0.21282</v>
      </c>
      <c r="E16" s="1" t="n">
        <v>0.21282</v>
      </c>
      <c r="F16" s="1" t="n">
        <v>0.21282</v>
      </c>
    </row>
    <row r="17" customFormat="false" ht="12.8" hidden="false" customHeight="false" outlineLevel="0" collapsed="false">
      <c r="A17" s="0" t="s">
        <v>20</v>
      </c>
      <c r="B17" s="0" t="s">
        <v>11</v>
      </c>
      <c r="C17" s="0" t="n">
        <v>0.495</v>
      </c>
      <c r="D17" s="0" t="n">
        <v>0.495</v>
      </c>
      <c r="E17" s="0" t="n">
        <v>0.495</v>
      </c>
      <c r="F17" s="0" t="n">
        <v>0.495</v>
      </c>
    </row>
    <row r="18" customFormat="false" ht="12.8" hidden="false" customHeight="false" outlineLevel="0" collapsed="false">
      <c r="A18" s="0" t="s">
        <v>21</v>
      </c>
      <c r="B18" s="0" t="s">
        <v>14</v>
      </c>
      <c r="C18" s="1" t="n">
        <v>9.24</v>
      </c>
      <c r="D18" s="1" t="n">
        <v>9.24</v>
      </c>
      <c r="E18" s="1" t="n">
        <v>9.24</v>
      </c>
      <c r="F18" s="1" t="n">
        <v>9.24</v>
      </c>
    </row>
    <row r="20" customFormat="false" ht="12.8" hidden="false" customHeight="false" outlineLevel="0" collapsed="false">
      <c r="A20" s="0" t="s">
        <v>4</v>
      </c>
      <c r="C20" s="0" t="n">
        <f aca="false">C4*C9</f>
        <v>1575</v>
      </c>
      <c r="D20" s="0" t="n">
        <f aca="false">D4*D9</f>
        <v>0</v>
      </c>
      <c r="E20" s="0" t="n">
        <f aca="false">E4*E9</f>
        <v>3050</v>
      </c>
      <c r="F20" s="0" t="n">
        <f aca="false">F4*F9</f>
        <v>3050</v>
      </c>
    </row>
    <row r="21" customFormat="false" ht="12.8" hidden="false" customHeight="false" outlineLevel="0" collapsed="false">
      <c r="A21" s="0" t="s">
        <v>5</v>
      </c>
      <c r="C21" s="0" t="n">
        <f aca="false">C5*C10</f>
        <v>1475</v>
      </c>
      <c r="D21" s="0" t="n">
        <f aca="false">D5*D10</f>
        <v>2950</v>
      </c>
      <c r="E21" s="0" t="n">
        <f aca="false">E5*E10</f>
        <v>0</v>
      </c>
      <c r="F21" s="0" t="n">
        <f aca="false">F5*F10</f>
        <v>0</v>
      </c>
    </row>
    <row r="22" customFormat="false" ht="12.8" hidden="false" customHeight="false" outlineLevel="0" collapsed="false">
      <c r="A22" s="0" t="s">
        <v>13</v>
      </c>
      <c r="C22" s="0" t="n">
        <f aca="false">C11*C6</f>
        <v>1536</v>
      </c>
      <c r="D22" s="0" t="n">
        <f aca="false">D11*D6</f>
        <v>1536</v>
      </c>
      <c r="E22" s="0" t="n">
        <f aca="false">E11*E6</f>
        <v>1536</v>
      </c>
      <c r="F22" s="0" t="n">
        <f aca="false">F11*F6</f>
        <v>1536</v>
      </c>
    </row>
    <row r="23" customFormat="false" ht="12.8" hidden="false" customHeight="false" outlineLevel="0" collapsed="false">
      <c r="A23" s="0" t="s">
        <v>15</v>
      </c>
      <c r="C23" s="0" t="n">
        <f aca="false">C12*(C4+C5)</f>
        <v>28.3</v>
      </c>
      <c r="D23" s="0" t="n">
        <f aca="false">D12*(D4+D5)</f>
        <v>28.3</v>
      </c>
      <c r="E23" s="0" t="n">
        <f aca="false">E12*(E4+E5)</f>
        <v>28.3</v>
      </c>
      <c r="F23" s="0" t="n">
        <f aca="false">F12*(F4+F5)</f>
        <v>28.3</v>
      </c>
    </row>
    <row r="24" customFormat="false" ht="12.8" hidden="false" customHeight="false" outlineLevel="0" collapsed="false">
      <c r="C24" s="4" t="n">
        <f aca="false">SUM(C20:C23)</f>
        <v>4614.3</v>
      </c>
      <c r="D24" s="4" t="n">
        <f aca="false">SUM(D20:D23)</f>
        <v>4514.3</v>
      </c>
      <c r="E24" s="4" t="n">
        <f aca="false">SUM(E20:E23)</f>
        <v>4614.3</v>
      </c>
      <c r="F24" s="4" t="n">
        <f aca="false">SUM(F20:F23)</f>
        <v>4614.3</v>
      </c>
    </row>
    <row r="25" customFormat="false" ht="12.8" hidden="false" customHeight="false" outlineLevel="0" collapsed="false">
      <c r="C25" s="4"/>
      <c r="D25" s="4"/>
      <c r="E25" s="4"/>
      <c r="F25" s="4"/>
    </row>
    <row r="26" customFormat="false" ht="12.8" hidden="false" customHeight="false" outlineLevel="0" collapsed="false">
      <c r="A26" s="0" t="s">
        <v>16</v>
      </c>
      <c r="C26" s="0" t="n">
        <f aca="false">C4*C13</f>
        <v>1077.585</v>
      </c>
      <c r="D26" s="0" t="n">
        <f aca="false">D4*D13</f>
        <v>0</v>
      </c>
      <c r="E26" s="0" t="n">
        <f aca="false">E4*E13</f>
        <v>2015.66</v>
      </c>
      <c r="F26" s="0" t="n">
        <f aca="false">F4*F13</f>
        <v>2601.7</v>
      </c>
    </row>
    <row r="27" customFormat="false" ht="12.8" hidden="false" customHeight="false" outlineLevel="0" collapsed="false">
      <c r="A27" s="0" t="s">
        <v>17</v>
      </c>
      <c r="C27" s="0" t="n">
        <f aca="false">C5*C14</f>
        <v>219.045</v>
      </c>
      <c r="D27" s="0" t="n">
        <f aca="false">D5*D14</f>
        <v>173.98</v>
      </c>
      <c r="E27" s="0" t="n">
        <f aca="false">E5*E14</f>
        <v>0</v>
      </c>
      <c r="F27" s="0" t="n">
        <f aca="false">F5*F14</f>
        <v>0</v>
      </c>
    </row>
    <row r="28" customFormat="false" ht="12.8" hidden="false" customHeight="false" outlineLevel="0" collapsed="false">
      <c r="A28" s="0" t="s">
        <v>18</v>
      </c>
      <c r="C28" s="0" t="n">
        <f aca="false">C15*C6</f>
        <v>2364</v>
      </c>
      <c r="D28" s="0" t="n">
        <f aca="false">D15*D6</f>
        <v>2364</v>
      </c>
      <c r="E28" s="0" t="n">
        <f aca="false">E15*E6</f>
        <v>2460</v>
      </c>
      <c r="F28" s="0" t="n">
        <f aca="false">F15*F6</f>
        <v>1092</v>
      </c>
    </row>
    <row r="29" customFormat="false" ht="12.8" hidden="false" customHeight="false" outlineLevel="0" collapsed="false">
      <c r="C29" s="4" t="n">
        <f aca="false">SUM(C26:C28)</f>
        <v>3660.63</v>
      </c>
      <c r="D29" s="4" t="n">
        <f aca="false">SUM(D26:D28)</f>
        <v>2537.98</v>
      </c>
      <c r="E29" s="4" t="n">
        <f aca="false">SUM(E26:E28)</f>
        <v>4475.66</v>
      </c>
      <c r="F29" s="4" t="n">
        <f aca="false">SUM(F26:F28)</f>
        <v>3693.7</v>
      </c>
    </row>
    <row r="30" customFormat="false" ht="12.8" hidden="false" customHeight="false" outlineLevel="0" collapsed="false">
      <c r="C30" s="4"/>
      <c r="D30" s="4"/>
      <c r="E30" s="4"/>
      <c r="F30" s="4"/>
    </row>
    <row r="31" customFormat="false" ht="12.8" hidden="false" customHeight="false" outlineLevel="0" collapsed="false">
      <c r="A31" s="0" t="s">
        <v>19</v>
      </c>
      <c r="C31" s="0" t="n">
        <f aca="false">(C4+C5)*C16</f>
        <v>212.82</v>
      </c>
      <c r="D31" s="0" t="n">
        <f aca="false">(D4+D5)*D16</f>
        <v>212.82</v>
      </c>
      <c r="E31" s="0" t="n">
        <f aca="false">(E4+E5)*E16</f>
        <v>212.82</v>
      </c>
      <c r="F31" s="0" t="n">
        <f aca="false">(F4+F5)*F16</f>
        <v>212.82</v>
      </c>
    </row>
    <row r="32" customFormat="false" ht="12.8" hidden="false" customHeight="false" outlineLevel="0" collapsed="false">
      <c r="A32" s="0" t="s">
        <v>20</v>
      </c>
      <c r="C32" s="0" t="n">
        <f aca="false">(C4+C5)*C17</f>
        <v>495</v>
      </c>
      <c r="D32" s="0" t="n">
        <f aca="false">(D4+D5)*D17</f>
        <v>495</v>
      </c>
      <c r="E32" s="0" t="n">
        <f aca="false">(E4+E5)*E17</f>
        <v>495</v>
      </c>
      <c r="F32" s="0" t="n">
        <f aca="false">(F4+F5)*F17</f>
        <v>495</v>
      </c>
    </row>
    <row r="33" customFormat="false" ht="12.8" hidden="false" customHeight="false" outlineLevel="0" collapsed="false">
      <c r="A33" s="0" t="s">
        <v>21</v>
      </c>
      <c r="C33" s="0" t="n">
        <f aca="false">C18*C6</f>
        <v>110.88</v>
      </c>
      <c r="D33" s="0" t="n">
        <f aca="false">D18*D6</f>
        <v>110.88</v>
      </c>
      <c r="E33" s="0" t="n">
        <f aca="false">E18*E6</f>
        <v>110.88</v>
      </c>
      <c r="F33" s="0" t="n">
        <f aca="false">F18*F6</f>
        <v>110.88</v>
      </c>
    </row>
    <row r="34" customFormat="false" ht="12.8" hidden="false" customHeight="false" outlineLevel="0" collapsed="false">
      <c r="C34" s="4" t="n">
        <f aca="false">SUM(C31:C33)</f>
        <v>818.7</v>
      </c>
      <c r="D34" s="4" t="n">
        <f aca="false">SUM(D31:D33)</f>
        <v>818.7</v>
      </c>
      <c r="E34" s="4" t="n">
        <f aca="false">SUM(E31:E33)</f>
        <v>818.7</v>
      </c>
      <c r="F34" s="4" t="n">
        <f aca="false">SUM(F31:F33)</f>
        <v>818.7</v>
      </c>
    </row>
    <row r="36" customFormat="false" ht="12.8" hidden="false" customHeight="false" outlineLevel="0" collapsed="false">
      <c r="A36" s="4" t="s">
        <v>22</v>
      </c>
      <c r="B36" s="4"/>
      <c r="C36" s="5" t="n">
        <f aca="false">C24+C29+C34</f>
        <v>9093.63</v>
      </c>
      <c r="D36" s="5" t="n">
        <f aca="false">D24+D29+D34</f>
        <v>7870.98</v>
      </c>
      <c r="E36" s="5" t="n">
        <f aca="false">E24+E29+E34</f>
        <v>9908.66</v>
      </c>
      <c r="F36" s="5" t="n">
        <f aca="false">F24+F29+F34</f>
        <v>9126.7</v>
      </c>
    </row>
    <row r="37" customFormat="false" ht="12.8" hidden="false" customHeight="false" outlineLevel="0" collapsed="false">
      <c r="A37" s="4" t="s">
        <v>23</v>
      </c>
      <c r="B37" s="4"/>
      <c r="C37" s="5" t="n">
        <f aca="false">C36*1.21</f>
        <v>11003.2923</v>
      </c>
      <c r="D37" s="5" t="n">
        <f aca="false">D36*1.21</f>
        <v>9523.8858</v>
      </c>
      <c r="E37" s="5" t="n">
        <f aca="false">E36*1.21</f>
        <v>11989.4786</v>
      </c>
      <c r="F37" s="5" t="n">
        <f aca="false">F36*1.21</f>
        <v>11043.307</v>
      </c>
    </row>
  </sheetData>
  <printOptions headings="false" gridLines="false" gridLinesSet="true" horizontalCentered="false" verticalCentered="false"/>
  <pageMargins left="0.661805555555556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752</TotalTime>
  <Application>LibreOffice/5.3.2.2$Windows_X86_64 LibreOffice_project/6cd4f1ef626f15116896b1d8e1398b56da0d0ee1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2021-12-09T23:16:52Z</dcterms:created>
  <dc:creator/>
  <dc:description/>
  <dc:language>cs-CZ</dc:language>
  <cp:lastModifiedBy/>
  <cp:lastPrinted>2022-08-25T11:43:31Z</cp:lastPrinted>
  <dcterms:modified xsi:type="dcterms:W3CDTF">2024-08-31T09:06:09Z</dcterms:modified>
  <cp:revision>82</cp:revision>
  <dc:subject/>
  <dc:title/>
</cp:coreProperties>
</file>